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85" i="1"/>
  <c r="G185"/>
  <c r="H185"/>
  <c r="I185"/>
  <c r="J185"/>
  <c r="L185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6"/>
  <c r="A196"/>
  <c r="L195"/>
  <c r="J195"/>
  <c r="I195"/>
  <c r="H195"/>
  <c r="G195"/>
  <c r="F195"/>
  <c r="B186"/>
  <c r="A18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81" l="1"/>
  <c r="I196"/>
  <c r="F62"/>
  <c r="J81"/>
  <c r="F176"/>
  <c r="J196"/>
  <c r="H196"/>
  <c r="I81"/>
  <c r="L81"/>
  <c r="G176"/>
  <c r="L196"/>
  <c r="G62"/>
  <c r="H62"/>
  <c r="H176"/>
  <c r="H24"/>
  <c r="H138"/>
  <c r="J138"/>
  <c r="I24"/>
  <c r="I138"/>
  <c r="F100"/>
  <c r="L24"/>
  <c r="G100"/>
  <c r="L138"/>
  <c r="H100"/>
  <c r="I100"/>
  <c r="F81"/>
  <c r="J100"/>
  <c r="F196"/>
  <c r="J24"/>
  <c r="G81"/>
  <c r="L100"/>
  <c r="G196"/>
</calcChain>
</file>

<file path=xl/sharedStrings.xml><?xml version="1.0" encoding="utf-8"?>
<sst xmlns="http://schemas.openxmlformats.org/spreadsheetml/2006/main" count="213" uniqueCount="67">
  <si>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</si>
  <si>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</si>
  <si>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</si>
  <si>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</si>
  <si>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</si>
  <si>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</si>
  <si>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</si>
  <si>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</si>
  <si>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</si>
  <si>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</si>
  <si>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</si>
  <si>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</si>
  <si>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</si>
  <si>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</si>
  <si>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</si>
  <si>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</si>
  <si>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</si>
  <si>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</si>
  <si>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</si>
  <si>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</si>
  <si>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</si>
  <si>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</si>
  <si>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</si>
  <si>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</si>
  <si>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</si>
  <si>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</si>
  <si>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</si>
  <si>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</si>
  <si>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</si>
  <si>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</si>
  <si>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</si>
  <si>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</si>
  <si>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</si>
  <si>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</si>
  <si>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</si>
  <si>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</si>
  <si>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</si>
  <si>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</si>
  <si>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</si>
  <si>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</si>
  <si>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</si>
  <si>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хлеб пшеничный</t>
  </si>
  <si>
    <t xml:space="preserve">каша гречневая рассыпчатая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</si>
  <si>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</si>
  <si>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</si>
  <si>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</si>
  <si>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</si>
  <si>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</si>
  <si>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</si>
  <si>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</si>
  <si>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</si>
  <si>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</si>
  <si>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</si>
  <si>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</si>
  <si>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</si>
  <si>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</si>
  <si>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</si>
  <si>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>231</t>
  </si>
  <si>
    <t>78</t>
  </si>
  <si>
    <t>174</t>
  </si>
  <si>
    <t>241</t>
  </si>
  <si>
    <t>Директор</t>
  </si>
  <si>
    <t>Хасаева З.А.</t>
  </si>
  <si>
    <t>МБОУЦО города Буйнакска</t>
  </si>
  <si>
    <t>чай с сахаром</t>
  </si>
  <si>
    <t>салат из капусты и горошком</t>
  </si>
  <si>
    <t>сок 0,2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</si>
</sst>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7" xfId="0" applyNumberFormat="1" applyFill="1" applyBorder="1" applyAlignment="1">
      <alignment horizontal="right" vertical="top"/>
    </xf>
    <xf numFmtId="0" fontId="0" fillId="4" borderId="17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F192" sqref="F19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73" t="s">
        <v>63</v>
      </c>
      <c r="D1" s="74"/>
      <c r="E1" s="74"/>
      <c r="F1" s="12" t="s">
        <v>15</v>
      </c>
      <c r="G1" s="2" t="s">
        <v>16</v>
      </c>
      <c r="H1" s="75" t="s">
        <v>61</v>
      </c>
      <c r="I1" s="75"/>
      <c r="J1" s="75"/>
      <c r="K1" s="75"/>
    </row>
    <row r="2" spans="1:12" ht="18">
      <c r="A2" s="32" t="s">
        <v>5</v>
      </c>
      <c r="C2" s="2"/>
      <c r="G2" s="2" t="s">
        <v>17</v>
      </c>
      <c r="H2" s="75" t="s">
        <v>62</v>
      </c>
      <c r="I2" s="75"/>
      <c r="J2" s="75"/>
      <c r="K2" s="75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5">
        <v>4</v>
      </c>
      <c r="I3" s="45">
        <v>3</v>
      </c>
      <c r="J3" s="46">
        <v>2025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70" t="s">
        <v>4</v>
      </c>
      <c r="D24" s="72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70" t="s">
        <v>4</v>
      </c>
      <c r="D43" s="72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70" t="s">
        <v>4</v>
      </c>
      <c r="D62" s="72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70" t="s">
        <v>4</v>
      </c>
      <c r="D81" s="72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70" t="s">
        <v>4</v>
      </c>
      <c r="D100" s="72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70" t="s">
        <v>4</v>
      </c>
      <c r="D119" s="72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70" t="s">
        <v>4</v>
      </c>
      <c r="D138" s="72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70" t="s">
        <v>4</v>
      </c>
      <c r="D157" s="72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70" t="s">
        <v>4</v>
      </c>
      <c r="D176" s="72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48" t="s">
        <v>20</v>
      </c>
      <c r="E179" s="51" t="s">
        <v>40</v>
      </c>
      <c r="F179" s="53">
        <v>90</v>
      </c>
      <c r="G179" s="54" t="s">
        <v>45</v>
      </c>
      <c r="H179" s="54" t="s">
        <v>45</v>
      </c>
      <c r="I179" s="55" t="s">
        <v>46</v>
      </c>
      <c r="J179" s="54" t="s">
        <v>44</v>
      </c>
      <c r="K179" s="57" t="s">
        <v>47</v>
      </c>
      <c r="L179" s="40">
        <v>47.78</v>
      </c>
    </row>
    <row r="180" spans="1:12" ht="15">
      <c r="A180" s="23"/>
      <c r="B180" s="15"/>
      <c r="C180" s="11"/>
      <c r="D180" s="7" t="s">
        <v>29</v>
      </c>
      <c r="E180" s="52" t="s">
        <v>64</v>
      </c>
      <c r="F180" s="52">
        <v>200</v>
      </c>
      <c r="G180" s="52"/>
      <c r="H180" s="52"/>
      <c r="I180" s="56">
        <v>28</v>
      </c>
      <c r="J180" s="52">
        <v>114</v>
      </c>
      <c r="K180" s="58" t="s">
        <v>48</v>
      </c>
      <c r="L180" s="40">
        <v>4.22</v>
      </c>
    </row>
    <row r="181" spans="1:12" ht="15">
      <c r="A181" s="23"/>
      <c r="B181" s="15"/>
      <c r="C181" s="11"/>
      <c r="D181" s="7" t="s">
        <v>38</v>
      </c>
      <c r="E181" s="52" t="s">
        <v>41</v>
      </c>
      <c r="F181" s="52">
        <v>30</v>
      </c>
      <c r="G181" s="52">
        <v>2</v>
      </c>
      <c r="H181" s="52"/>
      <c r="I181" s="56">
        <v>14</v>
      </c>
      <c r="J181" s="52">
        <v>80</v>
      </c>
      <c r="K181" s="58"/>
      <c r="L181" s="40">
        <v>1.41</v>
      </c>
    </row>
    <row r="182" spans="1:12" ht="15">
      <c r="A182" s="23"/>
      <c r="B182" s="15"/>
      <c r="C182" s="11"/>
      <c r="D182" s="7" t="s">
        <v>20</v>
      </c>
      <c r="E182" s="52" t="s">
        <v>42</v>
      </c>
      <c r="F182" s="52">
        <v>150</v>
      </c>
      <c r="G182" s="52">
        <v>9</v>
      </c>
      <c r="H182" s="52">
        <v>6</v>
      </c>
      <c r="I182" s="56">
        <v>39</v>
      </c>
      <c r="J182" s="52">
        <v>243</v>
      </c>
      <c r="K182" s="58" t="s">
        <v>49</v>
      </c>
      <c r="L182" s="40">
        <v>10.28</v>
      </c>
    </row>
    <row r="183" spans="1:12" ht="15">
      <c r="A183" s="23"/>
      <c r="B183" s="15"/>
      <c r="C183" s="11"/>
      <c r="D183" s="49" t="s">
        <v>25</v>
      </c>
      <c r="E183" s="52" t="s">
        <v>65</v>
      </c>
      <c r="F183" s="52">
        <v>40</v>
      </c>
      <c r="G183" s="52"/>
      <c r="H183" s="52">
        <v>2</v>
      </c>
      <c r="I183" s="56">
        <v>1</v>
      </c>
      <c r="J183" s="52">
        <v>6</v>
      </c>
      <c r="K183" s="58" t="s">
        <v>50</v>
      </c>
      <c r="L183" s="40">
        <v>11.04</v>
      </c>
    </row>
    <row r="184" spans="1:12" ht="30">
      <c r="A184" s="23"/>
      <c r="B184" s="15"/>
      <c r="C184" s="11"/>
      <c r="D184" s="50" t="s">
        <v>39</v>
      </c>
      <c r="E184" s="52" t="s">
        <v>43</v>
      </c>
      <c r="F184" s="52">
        <v>10</v>
      </c>
      <c r="G184" s="52">
        <v>1</v>
      </c>
      <c r="H184" s="52"/>
      <c r="I184" s="56">
        <v>3</v>
      </c>
      <c r="J184" s="52">
        <v>26</v>
      </c>
      <c r="K184" s="58"/>
      <c r="L184" s="40">
        <v>0.47</v>
      </c>
    </row>
    <row r="185" spans="1:12" ht="15.75" customHeight="1">
      <c r="A185" s="24"/>
      <c r="B185" s="17"/>
      <c r="C185" s="8"/>
      <c r="D185" s="18" t="s">
        <v>32</v>
      </c>
      <c r="E185" s="9"/>
      <c r="F185" s="19">
        <f>SUM(F177:F184)</f>
        <v>520</v>
      </c>
      <c r="G185" s="19">
        <f>SUM(G177:G184)</f>
        <v>12</v>
      </c>
      <c r="H185" s="19">
        <f>SUM(H177:H184)</f>
        <v>8</v>
      </c>
      <c r="I185" s="19">
        <f>SUM(I177:I184)</f>
        <v>85</v>
      </c>
      <c r="J185" s="19">
        <f>SUM(J177:J184)</f>
        <v>469</v>
      </c>
      <c r="K185" s="25"/>
      <c r="L185" s="19">
        <f>SUM(L177:L184)</f>
        <v>75.199999999999989</v>
      </c>
    </row>
    <row r="186" spans="1:12" ht="15">
      <c r="A186" s="26">
        <f>A177</f>
        <v>2</v>
      </c>
      <c r="B186" s="13">
        <f>B177</f>
        <v>4</v>
      </c>
      <c r="C186" s="10" t="s">
        <v>24</v>
      </c>
      <c r="D186" s="7" t="s">
        <v>23</v>
      </c>
      <c r="E186" s="52" t="s">
        <v>66</v>
      </c>
      <c r="F186" s="61">
        <v>100</v>
      </c>
      <c r="G186" s="52"/>
      <c r="H186" s="52"/>
      <c r="I186" s="56">
        <v>10</v>
      </c>
      <c r="J186" s="52">
        <v>47</v>
      </c>
      <c r="K186" s="58" t="s">
        <v>57</v>
      </c>
      <c r="L186" s="40">
        <v>20</v>
      </c>
    </row>
    <row r="187" spans="1:12" ht="15">
      <c r="A187" s="23"/>
      <c r="B187" s="15"/>
      <c r="C187" s="11"/>
      <c r="D187" s="7" t="s">
        <v>26</v>
      </c>
      <c r="E187" s="52" t="s">
        <v>53</v>
      </c>
      <c r="F187" s="61">
        <v>250</v>
      </c>
      <c r="G187" s="61">
        <v>5</v>
      </c>
      <c r="H187" s="61">
        <v>3</v>
      </c>
      <c r="I187" s="65">
        <v>22</v>
      </c>
      <c r="J187" s="61">
        <v>131</v>
      </c>
      <c r="K187" s="58" t="s">
        <v>58</v>
      </c>
      <c r="L187" s="40">
        <v>6.98</v>
      </c>
    </row>
    <row r="188" spans="1:12" ht="15">
      <c r="A188" s="23"/>
      <c r="B188" s="15"/>
      <c r="C188" s="11"/>
      <c r="D188" s="7" t="s">
        <v>27</v>
      </c>
      <c r="E188" s="52" t="s">
        <v>54</v>
      </c>
      <c r="F188" s="62">
        <v>170</v>
      </c>
      <c r="G188" s="52">
        <v>19</v>
      </c>
      <c r="H188" s="52">
        <v>19</v>
      </c>
      <c r="I188" s="56">
        <v>20</v>
      </c>
      <c r="J188" s="52">
        <v>330</v>
      </c>
      <c r="K188" s="58" t="s">
        <v>59</v>
      </c>
      <c r="L188" s="40">
        <v>41.07</v>
      </c>
    </row>
    <row r="189" spans="1:12" ht="15">
      <c r="A189" s="23"/>
      <c r="B189" s="15"/>
      <c r="C189" s="11"/>
      <c r="D189" s="7" t="s">
        <v>30</v>
      </c>
      <c r="E189" s="52" t="s">
        <v>55</v>
      </c>
      <c r="F189" s="61">
        <v>50</v>
      </c>
      <c r="G189" s="52">
        <v>4</v>
      </c>
      <c r="H189" s="52">
        <v>1</v>
      </c>
      <c r="I189" s="56">
        <v>24</v>
      </c>
      <c r="J189" s="52">
        <v>133</v>
      </c>
      <c r="K189" s="58"/>
      <c r="L189" s="40">
        <v>2.35</v>
      </c>
    </row>
    <row r="190" spans="1:12" ht="15">
      <c r="A190" s="23"/>
      <c r="B190" s="15"/>
      <c r="C190" s="11"/>
      <c r="D190" s="10" t="s">
        <v>51</v>
      </c>
      <c r="E190" s="59" t="s">
        <v>56</v>
      </c>
      <c r="F190" s="63">
        <v>20</v>
      </c>
      <c r="G190" s="59">
        <v>1</v>
      </c>
      <c r="H190" s="59"/>
      <c r="I190" s="66">
        <v>7</v>
      </c>
      <c r="J190" s="59">
        <v>52</v>
      </c>
      <c r="K190" s="68"/>
      <c r="L190" s="40">
        <v>0.94</v>
      </c>
    </row>
    <row r="191" spans="1:12" ht="15.75" thickBot="1">
      <c r="A191" s="23"/>
      <c r="B191" s="15"/>
      <c r="C191" s="11"/>
      <c r="D191" s="49" t="s">
        <v>52</v>
      </c>
      <c r="E191" s="60" t="s">
        <v>64</v>
      </c>
      <c r="F191" s="64">
        <v>200</v>
      </c>
      <c r="G191" s="60">
        <v>1</v>
      </c>
      <c r="H191" s="60"/>
      <c r="I191" s="67">
        <v>31</v>
      </c>
      <c r="J191" s="60">
        <v>130</v>
      </c>
      <c r="K191" s="69" t="s">
        <v>60</v>
      </c>
      <c r="L191" s="40">
        <v>4.22</v>
      </c>
    </row>
    <row r="192" spans="1:12" ht="15">
      <c r="A192" s="23"/>
      <c r="B192" s="15"/>
      <c r="C192" s="11"/>
      <c r="D192" s="7" t="s">
        <v>31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4"/>
      <c r="B195" s="17"/>
      <c r="C195" s="8"/>
      <c r="D195" s="18" t="s">
        <v>32</v>
      </c>
      <c r="E195" s="9"/>
      <c r="F195" s="19">
        <f>SUM(F186:F194)</f>
        <v>790</v>
      </c>
      <c r="G195" s="19">
        <f t="shared" ref="G195:J195" si="84">SUM(G186:G194)</f>
        <v>30</v>
      </c>
      <c r="H195" s="19">
        <f t="shared" si="84"/>
        <v>23</v>
      </c>
      <c r="I195" s="19">
        <f t="shared" si="84"/>
        <v>114</v>
      </c>
      <c r="J195" s="19">
        <f t="shared" si="84"/>
        <v>823</v>
      </c>
      <c r="K195" s="25"/>
      <c r="L195" s="19">
        <f t="shared" ref="L195" si="85">SUM(L186:L194)</f>
        <v>75.559999999999988</v>
      </c>
    </row>
    <row r="196" spans="1:12" ht="15.75" customHeight="1" thickBot="1">
      <c r="A196" s="27">
        <f>A177</f>
        <v>2</v>
      </c>
      <c r="B196" s="28">
        <f>B177</f>
        <v>4</v>
      </c>
      <c r="C196" s="70" t="s">
        <v>4</v>
      </c>
      <c r="D196" s="71"/>
      <c r="E196" s="29"/>
      <c r="F196" s="30">
        <f>F185+F195</f>
        <v>1310</v>
      </c>
      <c r="G196" s="30">
        <f t="shared" ref="G196" si="86">G185+G195</f>
        <v>42</v>
      </c>
      <c r="H196" s="30">
        <f t="shared" ref="H196" si="87">H185+H195</f>
        <v>31</v>
      </c>
      <c r="I196" s="30">
        <f t="shared" ref="I196" si="88">I185+I195</f>
        <v>199</v>
      </c>
      <c r="J196" s="30">
        <f t="shared" ref="J196:L196" si="89">J185+J195</f>
        <v>1292</v>
      </c>
      <c r="K196" s="30"/>
      <c r="L196" s="30">
        <f t="shared" si="89"/>
        <v>150.76</v>
      </c>
    </row>
    <row r="204" spans="1:12" ht="15.75" customHeight="1"/>
    <row r="215" ht="15.75" customHeight="1"/>
    <row r="223" ht="15.75" customHeight="1"/>
    <row r="234" ht="15.75" customHeight="1"/>
    <row r="235" ht="13.9" customHeight="1"/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96:D196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2025-03-04T06:23:28Z</dcterms:modified>
</cp:coreProperties>
</file>