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85" i="1"/>
  <c r="G185"/>
  <c r="H185"/>
  <c r="I185"/>
  <c r="J185"/>
  <c r="L185"/>
  <c r="B109" l="1"/>
  <c r="B119"/>
  <c r="A119"/>
  <c r="L118"/>
  <c r="J118"/>
  <c r="I118"/>
  <c r="H118"/>
  <c r="G118"/>
  <c r="F118"/>
  <c r="A109"/>
  <c r="L108"/>
  <c r="J108"/>
  <c r="I108"/>
  <c r="H108"/>
  <c r="G108"/>
  <c r="F108"/>
  <c r="L119" l="1"/>
  <c r="H119"/>
  <c r="I119"/>
  <c r="J119"/>
  <c r="G119"/>
  <c r="F119"/>
  <c r="L195"/>
  <c r="J195"/>
  <c r="I195"/>
  <c r="H195"/>
  <c r="G195"/>
  <c r="F195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F138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G24" s="1"/>
  <c r="F13"/>
  <c r="F24" s="1"/>
  <c r="H81" l="1"/>
  <c r="F62"/>
  <c r="J81"/>
  <c r="F176"/>
  <c r="I81"/>
  <c r="L81"/>
  <c r="G176"/>
  <c r="G62"/>
  <c r="H62"/>
  <c r="H176"/>
  <c r="H24"/>
  <c r="H138"/>
  <c r="J138"/>
  <c r="I24"/>
  <c r="I138"/>
  <c r="F100"/>
  <c r="L24"/>
  <c r="G100"/>
  <c r="L138"/>
  <c r="H100"/>
  <c r="I100"/>
  <c r="F81"/>
  <c r="J100"/>
  <c r="J24"/>
  <c r="G81"/>
  <c r="L100"/>
</calcChain>
</file>

<file path=xl/sharedStrings.xml><?xml version="1.0" encoding="utf-8"?>
<sst xmlns="http://schemas.openxmlformats.org/spreadsheetml/2006/main" count="214" uniqueCount="70">
  <si>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</si>
  <si>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</si>
  <si>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</si>
  <si>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</si>
  <si>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</si>
  <si>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</si>
  <si>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</si>
  <si>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</si>
  <si>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</si>
  <si>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</si>
  <si>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</si>
  <si>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</si>
  <si>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</si>
  <si>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</si>
  <si>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</si>
  <si>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</si>
  <si>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</si>
  <si>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</si>
  <si>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</si>
  <si>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</si>
  <si>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</si>
  <si>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</si>
  <si>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</si>
  <si>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</si>
  <si>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</si>
  <si>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</si>
  <si>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</si>
  <si>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</si>
  <si>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</si>
  <si>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</si>
  <si>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</si>
  <si>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</si>
  <si>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</si>
  <si>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</si>
  <si>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</si>
  <si>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</si>
  <si>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</si>
  <si>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</si>
  <si>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</si>
  <si>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ржаной</t>
  </si>
  <si>
    <t>114</t>
  </si>
  <si>
    <t>хлеб ржан.</t>
  </si>
  <si>
    <t>3 блюдо</t>
  </si>
  <si>
    <t>яблоки</t>
  </si>
  <si>
    <t xml:space="preserve">хлеб ржаной </t>
  </si>
  <si>
    <t>231</t>
  </si>
  <si>
    <t>241</t>
  </si>
  <si>
    <t xml:space="preserve">сладкое </t>
  </si>
  <si>
    <t xml:space="preserve">фрукты </t>
  </si>
  <si>
    <t xml:space="preserve">каша молочная ячневая </t>
  </si>
  <si>
    <t xml:space="preserve">какао с молоком </t>
  </si>
  <si>
    <t xml:space="preserve">бутерброд с маслом </t>
  </si>
  <si>
    <t>8</t>
  </si>
  <si>
    <t>10</t>
  </si>
  <si>
    <t>40</t>
  </si>
  <si>
    <t>116</t>
  </si>
  <si>
    <t>266</t>
  </si>
  <si>
    <t>1</t>
  </si>
  <si>
    <t xml:space="preserve">борщ </t>
  </si>
  <si>
    <t xml:space="preserve">фрикадельки  из кур </t>
  </si>
  <si>
    <t xml:space="preserve">каша перловая  рассыпчатая </t>
  </si>
  <si>
    <t xml:space="preserve">компот из смеси сухофруктов  </t>
  </si>
  <si>
    <t>3</t>
  </si>
  <si>
    <t>5</t>
  </si>
  <si>
    <t>62</t>
  </si>
  <si>
    <t>200</t>
  </si>
  <si>
    <t>Директор</t>
  </si>
  <si>
    <t>Хасаева З.А.</t>
  </si>
  <si>
    <t>МБОУ "ЦО города Буйнакска"</t>
  </si>
  <si>
    <t>Пряники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</si>
</sst>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0" fillId="4" borderId="2" xfId="0" applyNumberFormat="1" applyFill="1" applyBorder="1"/>
    <xf numFmtId="0" fontId="0" fillId="4" borderId="2" xfId="0" applyFill="1" applyBorder="1"/>
    <xf numFmtId="0" fontId="0" fillId="4" borderId="17" xfId="0" applyFill="1" applyBorder="1"/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2" xfId="0" applyNumberFormat="1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23" xfId="0" applyFill="1" applyBorder="1"/>
    <xf numFmtId="0" fontId="0" fillId="4" borderId="24" xfId="0" applyFill="1" applyBorder="1"/>
    <xf numFmtId="49" fontId="0" fillId="4" borderId="2" xfId="0" applyNumberFormat="1" applyFill="1" applyBorder="1" applyAlignment="1">
      <alignment horizontal="right"/>
    </xf>
    <xf numFmtId="49" fontId="0" fillId="4" borderId="17" xfId="0" applyNumberFormat="1" applyFill="1" applyBorder="1" applyAlignment="1">
      <alignment horizontal="right"/>
    </xf>
    <xf numFmtId="49" fontId="0" fillId="4" borderId="5" xfId="0" applyNumberFormat="1" applyFill="1" applyBorder="1"/>
    <xf numFmtId="49" fontId="0" fillId="4" borderId="3" xfId="0" applyNumberFormat="1" applyFill="1" applyBorder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5"/>
  <sheetViews>
    <sheetView tabSelected="1" workbookViewId="0">
      <pane xSplit="4" ySplit="5" topLeftCell="E179" activePane="bottomRight" state="frozen"/>
      <selection pane="topRight" activeCell="E1" sqref="E1"/>
      <selection pane="bottomLeft" activeCell="A6" sqref="A6"/>
      <selection pane="bottomRight" activeCell="N188" sqref="N188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65" t="s">
        <v>68</v>
      </c>
      <c r="D1" s="66"/>
      <c r="E1" s="66"/>
      <c r="F1" s="12" t="s">
        <v>15</v>
      </c>
      <c r="G1" s="2" t="s">
        <v>16</v>
      </c>
      <c r="H1" s="67" t="s">
        <v>66</v>
      </c>
      <c r="I1" s="67"/>
      <c r="J1" s="67"/>
      <c r="K1" s="67"/>
    </row>
    <row r="2" spans="1:12" ht="18">
      <c r="A2" s="32" t="s">
        <v>5</v>
      </c>
      <c r="C2" s="2"/>
      <c r="G2" s="2" t="s">
        <v>17</v>
      </c>
      <c r="H2" s="67" t="s">
        <v>67</v>
      </c>
      <c r="I2" s="67"/>
      <c r="J2" s="67"/>
      <c r="K2" s="67"/>
    </row>
    <row r="3" spans="1:12" ht="17.25" customHeight="1">
      <c r="A3" s="4" t="s">
        <v>7</v>
      </c>
      <c r="C3" s="2"/>
      <c r="D3" s="3"/>
      <c r="E3" s="35" t="s">
        <v>8</v>
      </c>
      <c r="G3" s="2" t="s">
        <v>18</v>
      </c>
      <c r="H3" s="45">
        <v>22</v>
      </c>
      <c r="I3" s="45">
        <v>4</v>
      </c>
      <c r="J3" s="46">
        <v>2024</v>
      </c>
      <c r="K3" s="47"/>
    </row>
    <row r="4" spans="1:12">
      <c r="C4" s="2"/>
      <c r="D4" s="4"/>
      <c r="H4" s="44" t="s">
        <v>35</v>
      </c>
      <c r="I4" s="44" t="s">
        <v>36</v>
      </c>
      <c r="J4" s="44" t="s">
        <v>37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7">
        <f>A6</f>
        <v>1</v>
      </c>
      <c r="B24" s="28">
        <f>B6</f>
        <v>1</v>
      </c>
      <c r="C24" s="63" t="s">
        <v>4</v>
      </c>
      <c r="D24" s="64"/>
      <c r="E24" s="29"/>
      <c r="F24" s="30">
        <f>F13+F23</f>
        <v>0</v>
      </c>
      <c r="G24" s="30">
        <f t="shared" ref="G24:J24" si="4">G13+G23</f>
        <v>0</v>
      </c>
      <c r="H24" s="30">
        <f t="shared" si="4"/>
        <v>0</v>
      </c>
      <c r="I24" s="30">
        <f t="shared" si="4"/>
        <v>0</v>
      </c>
      <c r="J24" s="30">
        <f t="shared" si="4"/>
        <v>0</v>
      </c>
      <c r="K24" s="30"/>
      <c r="L24" s="30">
        <f t="shared" ref="L24" si="5">L13+L23</f>
        <v>0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1">
        <f>A25</f>
        <v>1</v>
      </c>
      <c r="B43" s="31">
        <f>B25</f>
        <v>2</v>
      </c>
      <c r="C43" s="63" t="s">
        <v>4</v>
      </c>
      <c r="D43" s="64"/>
      <c r="E43" s="29"/>
      <c r="F43" s="30">
        <f>F32+F42</f>
        <v>0</v>
      </c>
      <c r="G43" s="30">
        <f t="shared" ref="G43" si="14">G32+G42</f>
        <v>0</v>
      </c>
      <c r="H43" s="30">
        <f t="shared" ref="H43" si="15">H32+H42</f>
        <v>0</v>
      </c>
      <c r="I43" s="30">
        <f t="shared" ref="I43" si="16">I32+I42</f>
        <v>0</v>
      </c>
      <c r="J43" s="30">
        <f t="shared" ref="J43:L43" si="17">J32+J42</f>
        <v>0</v>
      </c>
      <c r="K43" s="30"/>
      <c r="L43" s="30">
        <f t="shared" si="17"/>
        <v>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5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7">
        <f>A44</f>
        <v>1</v>
      </c>
      <c r="B62" s="28">
        <f>B44</f>
        <v>3</v>
      </c>
      <c r="C62" s="63" t="s">
        <v>4</v>
      </c>
      <c r="D62" s="64"/>
      <c r="E62" s="29"/>
      <c r="F62" s="30">
        <f>F51+F61</f>
        <v>0</v>
      </c>
      <c r="G62" s="30">
        <f t="shared" ref="G62" si="26">G51+G61</f>
        <v>0</v>
      </c>
      <c r="H62" s="30">
        <f t="shared" ref="H62" si="27">H51+H61</f>
        <v>0</v>
      </c>
      <c r="I62" s="30">
        <f t="shared" ref="I62" si="28">I51+I61</f>
        <v>0</v>
      </c>
      <c r="J62" s="30">
        <f t="shared" ref="J62:L62" si="29">J51+J61</f>
        <v>0</v>
      </c>
      <c r="K62" s="30"/>
      <c r="L62" s="30">
        <f t="shared" si="29"/>
        <v>0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5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7">
        <f>A63</f>
        <v>1</v>
      </c>
      <c r="B81" s="28">
        <f>B63</f>
        <v>4</v>
      </c>
      <c r="C81" s="63" t="s">
        <v>4</v>
      </c>
      <c r="D81" s="64"/>
      <c r="E81" s="29"/>
      <c r="F81" s="30">
        <f>F70+F80</f>
        <v>0</v>
      </c>
      <c r="G81" s="30">
        <f t="shared" ref="G81" si="38">G70+G80</f>
        <v>0</v>
      </c>
      <c r="H81" s="30">
        <f t="shared" ref="H81" si="39">H70+H80</f>
        <v>0</v>
      </c>
      <c r="I81" s="30">
        <f t="shared" ref="I81" si="40">I70+I80</f>
        <v>0</v>
      </c>
      <c r="J81" s="30">
        <f t="shared" ref="J81:L81" si="41">J70+J80</f>
        <v>0</v>
      </c>
      <c r="K81" s="30"/>
      <c r="L81" s="30">
        <f t="shared" si="41"/>
        <v>0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5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7">
        <f>A82</f>
        <v>1</v>
      </c>
      <c r="B100" s="28">
        <f>B82</f>
        <v>5</v>
      </c>
      <c r="C100" s="63" t="s">
        <v>4</v>
      </c>
      <c r="D100" s="64"/>
      <c r="E100" s="29"/>
      <c r="F100" s="30">
        <f>F89+F99</f>
        <v>0</v>
      </c>
      <c r="G100" s="30">
        <f t="shared" ref="G100" si="50">G89+G99</f>
        <v>0</v>
      </c>
      <c r="H100" s="30">
        <f t="shared" ref="H100" si="51">H89+H99</f>
        <v>0</v>
      </c>
      <c r="I100" s="30">
        <f t="shared" ref="I100" si="52">I89+I99</f>
        <v>0</v>
      </c>
      <c r="J100" s="30">
        <f t="shared" ref="J100:L100" si="53">J89+J99</f>
        <v>0</v>
      </c>
      <c r="K100" s="30"/>
      <c r="L100" s="30">
        <f t="shared" si="53"/>
        <v>0</v>
      </c>
    </row>
    <row r="101" spans="1:12" ht="15">
      <c r="A101" s="20">
        <v>1</v>
      </c>
      <c r="B101" s="21">
        <v>6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customHeight="1">
      <c r="A119" s="27">
        <f>A101</f>
        <v>1</v>
      </c>
      <c r="B119" s="28">
        <f>B101</f>
        <v>6</v>
      </c>
      <c r="C119" s="63" t="s">
        <v>4</v>
      </c>
      <c r="D119" s="64"/>
      <c r="E119" s="29"/>
      <c r="F119" s="30">
        <f>F108+F118</f>
        <v>0</v>
      </c>
      <c r="G119" s="30">
        <f t="shared" ref="G119:J119" si="58">G108+G118</f>
        <v>0</v>
      </c>
      <c r="H119" s="30">
        <f t="shared" si="58"/>
        <v>0</v>
      </c>
      <c r="I119" s="30">
        <f t="shared" si="58"/>
        <v>0</v>
      </c>
      <c r="J119" s="30">
        <f t="shared" si="58"/>
        <v>0</v>
      </c>
      <c r="K119" s="30"/>
      <c r="L119" s="30">
        <f t="shared" ref="L119" si="59">L108+L118</f>
        <v>0</v>
      </c>
    </row>
    <row r="120" spans="1:12" ht="15">
      <c r="A120" s="14">
        <v>2</v>
      </c>
      <c r="B120" s="15">
        <v>1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5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>
      <c r="A128" s="13">
        <f>A120</f>
        <v>2</v>
      </c>
      <c r="B128" s="13">
        <f>B120</f>
        <v>1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>
      <c r="A138" s="31">
        <f>A120</f>
        <v>2</v>
      </c>
      <c r="B138" s="31">
        <f>B120</f>
        <v>1</v>
      </c>
      <c r="C138" s="63" t="s">
        <v>4</v>
      </c>
      <c r="D138" s="64"/>
      <c r="E138" s="29"/>
      <c r="F138" s="30">
        <f>F127+F137</f>
        <v>0</v>
      </c>
      <c r="G138" s="30">
        <f t="shared" ref="G138" si="64">G127+G137</f>
        <v>0</v>
      </c>
      <c r="H138" s="30">
        <f t="shared" ref="H138" si="65">H127+H137</f>
        <v>0</v>
      </c>
      <c r="I138" s="30">
        <f t="shared" ref="I138" si="66">I127+I137</f>
        <v>0</v>
      </c>
      <c r="J138" s="30">
        <f t="shared" ref="J138:L138" si="67">J127+J137</f>
        <v>0</v>
      </c>
      <c r="K138" s="30"/>
      <c r="L138" s="30">
        <f t="shared" si="67"/>
        <v>0</v>
      </c>
    </row>
    <row r="139" spans="1:12" ht="15">
      <c r="A139" s="20">
        <v>2</v>
      </c>
      <c r="B139" s="21">
        <v>2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customHeight="1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>
      <c r="A147" s="26">
        <f>A139</f>
        <v>2</v>
      </c>
      <c r="B147" s="13">
        <f>B139</f>
        <v>2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>
      <c r="A157" s="27">
        <f>A139</f>
        <v>2</v>
      </c>
      <c r="B157" s="28">
        <f>B139</f>
        <v>2</v>
      </c>
      <c r="C157" s="63" t="s">
        <v>4</v>
      </c>
      <c r="D157" s="64"/>
      <c r="E157" s="29"/>
      <c r="F157" s="30">
        <f>F146+F156</f>
        <v>0</v>
      </c>
      <c r="G157" s="30">
        <f t="shared" ref="G157" si="72">G146+G156</f>
        <v>0</v>
      </c>
      <c r="H157" s="30">
        <f t="shared" ref="H157" si="73">H146+H156</f>
        <v>0</v>
      </c>
      <c r="I157" s="30">
        <f t="shared" ref="I157" si="74">I146+I156</f>
        <v>0</v>
      </c>
      <c r="J157" s="30">
        <f t="shared" ref="J157:L157" si="75">J146+J156</f>
        <v>0</v>
      </c>
      <c r="K157" s="30"/>
      <c r="L157" s="30">
        <f t="shared" si="75"/>
        <v>0</v>
      </c>
    </row>
    <row r="158" spans="1:12" ht="15">
      <c r="A158" s="20">
        <v>2</v>
      </c>
      <c r="B158" s="21">
        <v>3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>
      <c r="A176" s="27">
        <f>A158</f>
        <v>2</v>
      </c>
      <c r="B176" s="28">
        <f>B158</f>
        <v>3</v>
      </c>
      <c r="C176" s="63" t="s">
        <v>4</v>
      </c>
      <c r="D176" s="64"/>
      <c r="E176" s="29"/>
      <c r="F176" s="30">
        <f>F165+F175</f>
        <v>0</v>
      </c>
      <c r="G176" s="30">
        <f t="shared" ref="G176" si="80">G165+G175</f>
        <v>0</v>
      </c>
      <c r="H176" s="30">
        <f t="shared" ref="H176" si="81">H165+H175</f>
        <v>0</v>
      </c>
      <c r="I176" s="30">
        <f t="shared" ref="I176" si="82">I165+I175</f>
        <v>0</v>
      </c>
      <c r="J176" s="30">
        <f t="shared" ref="J176:L176" si="83">J165+J175</f>
        <v>0</v>
      </c>
      <c r="K176" s="30"/>
      <c r="L176" s="30">
        <f t="shared" si="83"/>
        <v>0</v>
      </c>
    </row>
    <row r="177" spans="1:12" ht="15">
      <c r="A177" s="20">
        <v>2</v>
      </c>
      <c r="B177" s="21">
        <v>4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3"/>
      <c r="B179" s="15"/>
      <c r="C179" s="11"/>
      <c r="D179" s="7" t="s">
        <v>20</v>
      </c>
      <c r="E179" s="49" t="s">
        <v>49</v>
      </c>
      <c r="F179" s="53">
        <v>240</v>
      </c>
      <c r="G179" s="59" t="s">
        <v>52</v>
      </c>
      <c r="H179" s="59" t="s">
        <v>53</v>
      </c>
      <c r="I179" s="60" t="s">
        <v>54</v>
      </c>
      <c r="J179" s="53">
        <v>240</v>
      </c>
      <c r="K179" s="48" t="s">
        <v>55</v>
      </c>
      <c r="L179" s="40">
        <v>23.48</v>
      </c>
    </row>
    <row r="180" spans="1:12" ht="15">
      <c r="A180" s="23"/>
      <c r="B180" s="15"/>
      <c r="C180" s="11"/>
      <c r="D180" s="7" t="s">
        <v>21</v>
      </c>
      <c r="E180" s="49" t="s">
        <v>50</v>
      </c>
      <c r="F180" s="49">
        <v>123</v>
      </c>
      <c r="G180" s="49">
        <v>4</v>
      </c>
      <c r="H180" s="49">
        <v>5</v>
      </c>
      <c r="I180" s="50">
        <v>18</v>
      </c>
      <c r="J180" s="49">
        <v>123</v>
      </c>
      <c r="K180" s="48" t="s">
        <v>56</v>
      </c>
      <c r="L180" s="40">
        <v>14.57</v>
      </c>
    </row>
    <row r="181" spans="1:12" ht="15">
      <c r="A181" s="23"/>
      <c r="B181" s="15"/>
      <c r="C181" s="11"/>
      <c r="D181" s="7" t="s">
        <v>41</v>
      </c>
      <c r="E181" s="49" t="s">
        <v>39</v>
      </c>
      <c r="F181" s="49">
        <v>26</v>
      </c>
      <c r="G181" s="49">
        <v>1</v>
      </c>
      <c r="H181" s="49"/>
      <c r="I181" s="50">
        <v>3</v>
      </c>
      <c r="J181" s="49">
        <v>26</v>
      </c>
      <c r="K181" s="48"/>
      <c r="L181" s="40">
        <v>0.56000000000000005</v>
      </c>
    </row>
    <row r="182" spans="1:12" ht="15">
      <c r="A182" s="23"/>
      <c r="B182" s="15"/>
      <c r="C182" s="11"/>
      <c r="D182" s="7" t="s">
        <v>30</v>
      </c>
      <c r="E182" s="49" t="s">
        <v>51</v>
      </c>
      <c r="F182" s="49">
        <v>115</v>
      </c>
      <c r="G182" s="49">
        <v>2</v>
      </c>
      <c r="H182" s="49">
        <v>4</v>
      </c>
      <c r="I182" s="50">
        <v>15</v>
      </c>
      <c r="J182" s="49">
        <v>115</v>
      </c>
      <c r="K182" s="48" t="s">
        <v>57</v>
      </c>
      <c r="L182" s="40">
        <v>22.18</v>
      </c>
    </row>
    <row r="183" spans="1:12" ht="15">
      <c r="A183" s="23"/>
      <c r="B183" s="15"/>
      <c r="C183" s="11"/>
      <c r="D183" s="7" t="s">
        <v>47</v>
      </c>
      <c r="E183" s="49" t="s">
        <v>69</v>
      </c>
      <c r="F183" s="49">
        <v>167</v>
      </c>
      <c r="G183" s="49"/>
      <c r="H183" s="49">
        <v>4</v>
      </c>
      <c r="I183" s="50">
        <v>30</v>
      </c>
      <c r="J183" s="49">
        <v>167</v>
      </c>
      <c r="K183" s="48"/>
      <c r="L183" s="40">
        <v>6.32</v>
      </c>
    </row>
    <row r="184" spans="1:12" ht="15">
      <c r="A184" s="23"/>
      <c r="B184" s="15"/>
      <c r="C184" s="11"/>
      <c r="D184" s="7" t="s">
        <v>48</v>
      </c>
      <c r="E184" s="49" t="s">
        <v>43</v>
      </c>
      <c r="F184" s="49">
        <v>130</v>
      </c>
      <c r="G184" s="49"/>
      <c r="H184" s="49"/>
      <c r="I184" s="50">
        <v>10</v>
      </c>
      <c r="J184" s="49">
        <v>47</v>
      </c>
      <c r="K184" s="48" t="s">
        <v>45</v>
      </c>
      <c r="L184" s="40">
        <v>11.7</v>
      </c>
    </row>
    <row r="185" spans="1:12" ht="15.75" customHeight="1">
      <c r="A185" s="24"/>
      <c r="B185" s="17"/>
      <c r="C185" s="8"/>
      <c r="D185" s="18" t="s">
        <v>32</v>
      </c>
      <c r="E185" s="9"/>
      <c r="F185" s="19">
        <f>SUM(F177:F184)</f>
        <v>801</v>
      </c>
      <c r="G185" s="19">
        <f>SUM(G177:G184)</f>
        <v>7</v>
      </c>
      <c r="H185" s="19">
        <f>SUM(H177:H184)</f>
        <v>13</v>
      </c>
      <c r="I185" s="19">
        <f>SUM(I177:I184)</f>
        <v>76</v>
      </c>
      <c r="J185" s="19">
        <f>SUM(J177:J184)</f>
        <v>718</v>
      </c>
      <c r="K185" s="25"/>
      <c r="L185" s="19">
        <f>SUM(L177:L184)</f>
        <v>78.81</v>
      </c>
    </row>
    <row r="186" spans="1:12" ht="15">
      <c r="A186" s="26"/>
      <c r="B186" s="13"/>
      <c r="C186" s="10" t="s">
        <v>24</v>
      </c>
      <c r="D186" s="7" t="s">
        <v>26</v>
      </c>
      <c r="E186" s="49" t="s">
        <v>58</v>
      </c>
      <c r="F186" s="53">
        <v>250</v>
      </c>
      <c r="G186" s="59" t="s">
        <v>62</v>
      </c>
      <c r="H186" s="59" t="s">
        <v>63</v>
      </c>
      <c r="I186" s="60" t="s">
        <v>52</v>
      </c>
      <c r="J186" s="53">
        <v>94</v>
      </c>
      <c r="K186" s="48" t="s">
        <v>64</v>
      </c>
      <c r="L186" s="40">
        <v>15.77</v>
      </c>
    </row>
    <row r="187" spans="1:12" ht="15">
      <c r="A187" s="23"/>
      <c r="B187" s="15"/>
      <c r="C187" s="11"/>
      <c r="D187" s="7" t="s">
        <v>27</v>
      </c>
      <c r="E187" s="49" t="s">
        <v>59</v>
      </c>
      <c r="F187" s="54">
        <v>90</v>
      </c>
      <c r="G187" s="49">
        <v>15</v>
      </c>
      <c r="H187" s="49">
        <v>8</v>
      </c>
      <c r="I187" s="50">
        <v>7</v>
      </c>
      <c r="J187" s="49">
        <v>160</v>
      </c>
      <c r="K187" s="48" t="s">
        <v>65</v>
      </c>
      <c r="L187" s="40">
        <v>43.54</v>
      </c>
    </row>
    <row r="188" spans="1:12" ht="15">
      <c r="A188" s="23"/>
      <c r="B188" s="15"/>
      <c r="C188" s="11"/>
      <c r="D188" s="7" t="s">
        <v>28</v>
      </c>
      <c r="E188" s="49" t="s">
        <v>60</v>
      </c>
      <c r="F188" s="53">
        <v>150</v>
      </c>
      <c r="G188" s="49">
        <v>3</v>
      </c>
      <c r="H188" s="49">
        <v>2</v>
      </c>
      <c r="I188" s="50">
        <v>20</v>
      </c>
      <c r="J188" s="49">
        <v>118</v>
      </c>
      <c r="K188" s="48" t="s">
        <v>40</v>
      </c>
      <c r="L188" s="40">
        <v>10.78</v>
      </c>
    </row>
    <row r="189" spans="1:12" ht="15">
      <c r="A189" s="23"/>
      <c r="B189" s="15"/>
      <c r="C189" s="11"/>
      <c r="D189" s="7" t="s">
        <v>30</v>
      </c>
      <c r="E189" s="49" t="s">
        <v>38</v>
      </c>
      <c r="F189" s="53">
        <v>50</v>
      </c>
      <c r="G189" s="49">
        <v>4</v>
      </c>
      <c r="H189" s="49">
        <v>1</v>
      </c>
      <c r="I189" s="50">
        <v>24</v>
      </c>
      <c r="J189" s="49">
        <v>133</v>
      </c>
      <c r="K189" s="48"/>
      <c r="L189" s="40">
        <v>2.78</v>
      </c>
    </row>
    <row r="190" spans="1:12" ht="15">
      <c r="A190" s="23"/>
      <c r="B190" s="15"/>
      <c r="C190" s="11"/>
      <c r="D190" s="10" t="s">
        <v>41</v>
      </c>
      <c r="E190" s="51" t="s">
        <v>44</v>
      </c>
      <c r="F190" s="55">
        <v>20</v>
      </c>
      <c r="G190" s="51">
        <v>1</v>
      </c>
      <c r="H190" s="51"/>
      <c r="I190" s="57">
        <v>7</v>
      </c>
      <c r="J190" s="51">
        <v>52</v>
      </c>
      <c r="K190" s="61"/>
      <c r="L190" s="40">
        <v>1.1100000000000001</v>
      </c>
    </row>
    <row r="191" spans="1:12" ht="15.75" thickBot="1">
      <c r="A191" s="23"/>
      <c r="B191" s="15"/>
      <c r="C191" s="11"/>
      <c r="D191" s="48" t="s">
        <v>42</v>
      </c>
      <c r="E191" s="52" t="s">
        <v>61</v>
      </c>
      <c r="F191" s="56">
        <v>200</v>
      </c>
      <c r="G191" s="52">
        <v>1</v>
      </c>
      <c r="H191" s="52"/>
      <c r="I191" s="58">
        <v>31</v>
      </c>
      <c r="J191" s="52">
        <v>130</v>
      </c>
      <c r="K191" s="62" t="s">
        <v>46</v>
      </c>
      <c r="L191" s="40">
        <v>4.88</v>
      </c>
    </row>
    <row r="192" spans="1:12" ht="15">
      <c r="A192" s="23"/>
      <c r="B192" s="15"/>
      <c r="C192" s="11"/>
      <c r="D192" s="7" t="s">
        <v>31</v>
      </c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3"/>
      <c r="B194" s="15"/>
      <c r="C194" s="11"/>
      <c r="D194" s="6"/>
      <c r="E194" s="39"/>
      <c r="F194" s="40"/>
      <c r="G194" s="40"/>
      <c r="H194" s="40"/>
      <c r="I194" s="40"/>
      <c r="J194" s="40"/>
      <c r="K194" s="41"/>
      <c r="L194" s="40"/>
    </row>
    <row r="195" spans="1:12" ht="15">
      <c r="A195" s="24"/>
      <c r="B195" s="17"/>
      <c r="C195" s="8"/>
      <c r="D195" s="18" t="s">
        <v>32</v>
      </c>
      <c r="E195" s="9"/>
      <c r="F195" s="19">
        <f>SUM(F186:F194)</f>
        <v>760</v>
      </c>
      <c r="G195" s="19">
        <f t="shared" ref="G195:J195" si="84">SUM(G186:G194)</f>
        <v>24</v>
      </c>
      <c r="H195" s="19">
        <f t="shared" si="84"/>
        <v>11</v>
      </c>
      <c r="I195" s="19">
        <f t="shared" si="84"/>
        <v>89</v>
      </c>
      <c r="J195" s="19">
        <f t="shared" si="84"/>
        <v>687</v>
      </c>
      <c r="K195" s="25"/>
      <c r="L195" s="19">
        <f t="shared" ref="L195" si="85">SUM(L186:L194)</f>
        <v>78.86</v>
      </c>
    </row>
    <row r="196" spans="1:12" ht="15.75" customHeight="1"/>
    <row r="204" spans="1:12" ht="15.75" customHeight="1"/>
    <row r="215" s="2" customFormat="1" ht="15.75" customHeight="1"/>
    <row r="223" s="2" customFormat="1" ht="15.75" customHeight="1"/>
    <row r="234" s="2" customFormat="1" ht="15.75" customHeight="1"/>
    <row r="235" s="2" customFormat="1" ht="13.9" customHeight="1"/>
  </sheetData>
  <mergeCells count="12">
    <mergeCell ref="H1:K1"/>
    <mergeCell ref="H2:K2"/>
    <mergeCell ref="C43:D43"/>
    <mergeCell ref="C62:D62"/>
    <mergeCell ref="C81:D81"/>
    <mergeCell ref="C24:D24"/>
    <mergeCell ref="C119:D119"/>
    <mergeCell ref="C138:D138"/>
    <mergeCell ref="C157:D157"/>
    <mergeCell ref="C176:D176"/>
    <mergeCell ref="C1:E1"/>
    <mergeCell ref="C100:D10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2024-04-22T12:16:04Z</dcterms:modified>
</cp:coreProperties>
</file>